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CXP ANTIGUEDAD DE SALDOS\"/>
    </mc:Choice>
  </mc:AlternateContent>
  <bookViews>
    <workbookView xWindow="0" yWindow="0" windowWidth="17970" windowHeight="6135" firstSheet="4" activeTab="4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AGOSTO" sheetId="5" r:id="rId5"/>
    <sheet name="Hoja3" sheetId="7" state="hidden" r:id="rId6"/>
    <sheet name="Hoja4" sheetId="6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5" l="1"/>
  <c r="D16" i="5"/>
  <c r="D15" i="5"/>
  <c r="D14" i="5" l="1"/>
  <c r="D9" i="5" l="1"/>
  <c r="E19" i="5" l="1"/>
  <c r="F19" i="5"/>
  <c r="G19" i="5"/>
  <c r="H19" i="5"/>
  <c r="I19" i="5"/>
  <c r="J19" i="5"/>
  <c r="D19" i="5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>
  <authors>
    <author>Belkis De oleo</author>
  </authors>
  <commentList>
    <comment ref="C9" authorId="0" shapeId="0">
      <text>
        <r>
          <rPr>
            <b/>
            <sz val="9"/>
            <color indexed="81"/>
            <rFont val="Tahoma"/>
            <family val="2"/>
          </rPr>
          <t>Belkis De oleo:</t>
        </r>
        <r>
          <rPr>
            <sz val="9"/>
            <color indexed="81"/>
            <rFont val="Tahoma"/>
            <family val="2"/>
          </rPr>
          <t xml:space="preserve">
No se ha realizado el pago porque no nos remiten Facturas con comprobante Gubernamentales y no son provedores del estado, a finales de abril se empezo a registrar el contrato por el tre. </t>
        </r>
      </text>
    </comment>
  </commentList>
</comments>
</file>

<file path=xl/sharedStrings.xml><?xml version="1.0" encoding="utf-8"?>
<sst xmlns="http://schemas.openxmlformats.org/spreadsheetml/2006/main" count="264" uniqueCount="184">
  <si>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</si>
  <si>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</si>
  <si>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</si>
  <si>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</si>
  <si>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</si>
  <si>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</si>
  <si>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</si>
  <si>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</si>
  <si>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</si>
  <si>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</si>
  <si>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</si>
  <si>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</si>
  <si>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</si>
  <si>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</si>
  <si>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</si>
  <si>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</si>
  <si>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</si>
  <si>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</si>
  <si>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</si>
  <si>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</si>
  <si>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</si>
  <si>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</si>
  <si>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</si>
  <si>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</si>
  <si>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</si>
  <si>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</si>
  <si>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</si>
  <si>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</si>
  <si>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</si>
  <si>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</si>
  <si>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</si>
  <si>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</si>
  <si>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</si>
  <si>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</si>
  <si>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</si>
  <si>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</si>
  <si>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</si>
  <si>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</si>
  <si>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</si>
  <si>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</si>
  <si>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</si>
  <si>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</si>
  <si>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</si>
  <si>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</si>
  <si>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</si>
  <si>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</si>
  <si>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</si>
  <si>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</si>
  <si>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</si>
  <si>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</si>
  <si>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</si>
  <si>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</si>
  <si>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</si>
  <si>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</si>
  <si>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</si>
  <si>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</si>
  <si>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</si>
  <si>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</si>
  <si>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</si>
  <si>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</si>
  <si>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</si>
  <si>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</si>
  <si>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</si>
  <si>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</si>
  <si>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</si>
  <si>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</si>
  <si>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</si>
  <si>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</si>
  <si>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</si>
  <si>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</si>
  <si>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</si>
  <si>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</si>
  <si>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</si>
  <si>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</si>
  <si>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</si>
  <si>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</si>
  <si>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</si>
  <si>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</si>
  <si>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</si>
  <si>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</si>
  <si>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</si>
  <si>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</si>
  <si>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</si>
  <si>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</si>
  <si>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</si>
  <si>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</si>
  <si>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</si>
  <si>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</si>
  <si>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</si>
  <si>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</si>
  <si>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</si>
  <si>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</si>
  <si>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</si>
  <si>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</si>
  <si>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</si>
  <si>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</si>
  <si>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</si>
  <si>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</si>
  <si>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</si>
  <si>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</si>
  <si>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</si>
  <si>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</si>
  <si>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</si>
  <si>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</si>
  <si>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</si>
  <si>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</si>
  <si>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</si>
  <si>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</si>
  <si>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</si>
  <si>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</si>
  <si>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</si>
  <si>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</si>
  <si>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</si>
  <si>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</si>
  <si>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</si>
  <si>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</si>
  <si>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</si>
  <si>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</si>
  <si>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</si>
  <si>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</si>
  <si>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</si>
  <si>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</si>
  <si>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</si>
  <si>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</si>
  <si>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</si>
  <si>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</si>
  <si>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</si>
  <si>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</si>
  <si>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</si>
  <si>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</si>
  <si>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</si>
  <si>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</si>
  <si>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</si>
  <si>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</si>
  <si>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</si>
  <si>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</si>
  <si>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</si>
  <si>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</si>
  <si>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</si>
  <si>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</si>
  <si>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</si>
  <si>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</si>
  <si>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</si>
  <si>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</si>
  <si>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</si>
  <si>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</si>
  <si>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</si>
  <si>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</si>
  <si>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</si>
  <si>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</si>
  <si>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</si>
  <si>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</si>
  <si>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</si>
  <si>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</si>
  <si>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</si>
  <si>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</si>
  <si>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</si>
  <si>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</si>
  <si>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</si>
  <si>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</si>
  <si>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</si>
  <si>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CERTV</t>
  </si>
  <si>
    <t xml:space="preserve">                                                                       DIRECCION GENERAL  DE CONTRATACIONES PUBLICAS    </t>
  </si>
  <si>
    <t xml:space="preserve">                                                                                                                  AÑO DEL FOMENTO A LA VIVIENDA</t>
  </si>
  <si>
    <t xml:space="preserve">                           RELACION DE CUENTAS POR PAGAR</t>
  </si>
  <si>
    <t xml:space="preserve">                                    POR ANTIGÜEDAD DE SALDOS</t>
  </si>
  <si>
    <t>COMENTARIOS:</t>
  </si>
  <si>
    <t>BANCO CENNTRAL</t>
  </si>
  <si>
    <t>Despues del proceso de realizacion del proceso de contrato ahora no se puede por la circular No. PR-IN 2016130729 d/f 31/05/2016</t>
  </si>
  <si>
    <t>INDRA SISTEMAS</t>
  </si>
  <si>
    <t>FELIX ARIEL SANTANA R.</t>
  </si>
  <si>
    <t>SERVICIOS NOTARIALES</t>
  </si>
  <si>
    <t xml:space="preserve">                                     01/01/2014 HASTA 30/09/2016</t>
  </si>
  <si>
    <t>10% PUBLICIDAD Y PROPAGANDA SEPTIEMBRE 2016</t>
  </si>
  <si>
    <t>PARQUEOS  ABRIL/MAYO/JUNIO/JULIO/OCTUBRE/ NOV/ ENERO/FEBRERO/ABRIL/MAYO/JUNIO/JULIO/AGOSTO/SEPTIEMBRE/OCTUBRE/NOVIEMBRE/DICIEMBRE  2015/ENERO/FEBRERO/MARZO7ABRIL/MAYO/JUNIO/JULIO/AGOSTO/SEPTIEMBRE  2016</t>
  </si>
  <si>
    <t>PAGO DE HITOS 3,4 ,5 Y 6 IMPLEMENTACION PORTAL 70%</t>
  </si>
  <si>
    <t>HAROLD S. CABRERA</t>
  </si>
  <si>
    <t>CAYENART</t>
  </si>
  <si>
    <t>ARTESANIAS CONFECCIONADAS A MANO</t>
  </si>
  <si>
    <t>SEGUROS BANRESERVAS</t>
  </si>
  <si>
    <t>RENOVACION DE SEGUROS</t>
  </si>
  <si>
    <t>MIRLA J. RODRIGUEZ</t>
  </si>
  <si>
    <t>IMPRE GRAFICO</t>
  </si>
  <si>
    <t>TARJETAS DE PRESENTACION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</si>
</sst>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4">
    <xf numFmtId="0" fontId="0" fillId="0" borderId="0" xfId="0"/>
    <xf numFmtId="43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43" fontId="0" fillId="0" borderId="12" xfId="1" applyFont="1" applyBorder="1" applyAlignment="1">
      <alignment horizontal="right" wrapText="1"/>
    </xf>
    <xf numFmtId="43" fontId="0" fillId="0" borderId="11" xfId="1" applyFont="1" applyBorder="1" applyAlignment="1">
      <alignment horizontal="right" wrapText="1"/>
    </xf>
    <xf numFmtId="43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43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43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43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43" fontId="1" fillId="0" borderId="1" xfId="1" applyFont="1" applyBorder="1" applyAlignment="1">
      <alignment horizontal="right" wrapText="1"/>
    </xf>
    <xf numFmtId="43" fontId="0" fillId="0" borderId="1" xfId="1" applyFont="1" applyBorder="1" applyAlignment="1">
      <alignment horizontal="center" wrapText="1"/>
    </xf>
    <xf numFmtId="43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43" fontId="0" fillId="0" borderId="1" xfId="1" applyFont="1" applyBorder="1" applyAlignment="1">
      <alignment horizontal="right"/>
    </xf>
    <xf numFmtId="43" fontId="0" fillId="0" borderId="1" xfId="1" applyFont="1" applyBorder="1"/>
    <xf numFmtId="0" fontId="2" fillId="0" borderId="0" xfId="0" applyFont="1" applyBorder="1" applyAlignment="1">
      <alignment horizontal="center"/>
    </xf>
    <xf numFmtId="43" fontId="2" fillId="0" borderId="0" xfId="0" applyNumberFormat="1" applyFont="1" applyBorder="1" applyAlignment="1">
      <alignment horizontal="center" wrapText="1"/>
    </xf>
    <xf numFmtId="43" fontId="2" fillId="4" borderId="17" xfId="0" applyNumberFormat="1" applyFont="1" applyFill="1" applyBorder="1" applyAlignment="1">
      <alignment horizontal="center" wrapText="1"/>
    </xf>
    <xf numFmtId="0" fontId="3" fillId="4" borderId="1" xfId="0" applyFont="1" applyFill="1" applyBorder="1"/>
    <xf numFmtId="0" fontId="3" fillId="4" borderId="9" xfId="0" applyFont="1" applyFill="1" applyBorder="1"/>
    <xf numFmtId="0" fontId="3" fillId="4" borderId="12" xfId="0" applyFont="1" applyFill="1" applyBorder="1" applyAlignment="1">
      <alignment horizontal="center"/>
    </xf>
    <xf numFmtId="0" fontId="3" fillId="4" borderId="12" xfId="0" applyFont="1" applyFill="1" applyBorder="1"/>
    <xf numFmtId="43" fontId="1" fillId="0" borderId="1" xfId="1" applyFont="1" applyBorder="1" applyAlignment="1"/>
    <xf numFmtId="43" fontId="1" fillId="0" borderId="1" xfId="1" applyFont="1" applyBorder="1" applyAlignment="1">
      <alignment horizontal="right"/>
    </xf>
    <xf numFmtId="0" fontId="8" fillId="0" borderId="0" xfId="0" applyFont="1" applyAlignment="1">
      <alignment horizontal="left"/>
    </xf>
    <xf numFmtId="14" fontId="9" fillId="0" borderId="0" xfId="0" applyNumberFormat="1" applyFont="1" applyAlignment="1">
      <alignment horizontal="left"/>
    </xf>
    <xf numFmtId="0" fontId="2" fillId="4" borderId="0" xfId="0" applyFont="1" applyFill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85724</xdr:rowOff>
    </xdr:from>
    <xdr:to>
      <xdr:col>1</xdr:col>
      <xdr:colOff>828675</xdr:colOff>
      <xdr:row>3</xdr:row>
      <xdr:rowOff>171449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5724"/>
          <a:ext cx="14954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78" t="s">
        <v>17</v>
      </c>
      <c r="B45" s="79"/>
      <c r="C45" s="79"/>
      <c r="D45" s="79"/>
      <c r="E45" s="80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tabSelected="1" workbookViewId="0">
      <selection activeCell="D23" sqref="D23"/>
    </sheetView>
  </sheetViews>
  <sheetFormatPr baseColWidth="10" defaultRowHeight="15" x14ac:dyDescent="0.25"/>
  <cols>
    <col min="1" max="1" width="11" customWidth="1"/>
    <col min="2" max="2" width="27" customWidth="1"/>
    <col min="3" max="3" width="59.7109375" customWidth="1"/>
    <col min="4" max="4" width="17" customWidth="1"/>
    <col min="5" max="5" width="15" customWidth="1"/>
    <col min="6" max="6" width="14.7109375" customWidth="1"/>
    <col min="7" max="7" width="13.42578125" customWidth="1"/>
    <col min="8" max="9" width="14.7109375" customWidth="1"/>
    <col min="10" max="10" width="14.28515625" customWidth="1"/>
    <col min="11" max="11" width="22" customWidth="1"/>
  </cols>
  <sheetData>
    <row r="2" spans="1:11" x14ac:dyDescent="0.25">
      <c r="B2" s="4" t="s">
        <v>162</v>
      </c>
      <c r="C2" s="47"/>
      <c r="D2" s="12"/>
    </row>
    <row r="3" spans="1:11" x14ac:dyDescent="0.25">
      <c r="B3" s="48" t="s">
        <v>163</v>
      </c>
      <c r="C3" s="4"/>
      <c r="D3" s="12"/>
    </row>
    <row r="4" spans="1:11" x14ac:dyDescent="0.25">
      <c r="B4" s="7"/>
      <c r="C4" s="8" t="s">
        <v>164</v>
      </c>
      <c r="D4" s="8"/>
      <c r="E4" s="7"/>
    </row>
    <row r="5" spans="1:11" x14ac:dyDescent="0.25">
      <c r="B5" s="7"/>
      <c r="C5" s="75" t="s">
        <v>165</v>
      </c>
      <c r="D5" s="8"/>
      <c r="E5" s="7"/>
      <c r="G5" t="s">
        <v>160</v>
      </c>
    </row>
    <row r="6" spans="1:11" x14ac:dyDescent="0.25">
      <c r="B6" s="7"/>
      <c r="C6" s="76" t="s">
        <v>172</v>
      </c>
      <c r="D6" s="9"/>
      <c r="E6" s="7"/>
    </row>
    <row r="7" spans="1:11" x14ac:dyDescent="0.25">
      <c r="B7" s="2"/>
      <c r="C7" s="2"/>
      <c r="D7" s="2"/>
    </row>
    <row r="8" spans="1:11" ht="24" customHeight="1" x14ac:dyDescent="0.3">
      <c r="A8" s="69" t="s">
        <v>13</v>
      </c>
      <c r="B8" s="70" t="s">
        <v>1</v>
      </c>
      <c r="C8" s="70" t="s">
        <v>0</v>
      </c>
      <c r="D8" s="69" t="s">
        <v>2</v>
      </c>
      <c r="E8" s="71" t="s">
        <v>128</v>
      </c>
      <c r="F8" s="71" t="s">
        <v>129</v>
      </c>
      <c r="G8" s="71" t="s">
        <v>130</v>
      </c>
      <c r="H8" s="71" t="s">
        <v>131</v>
      </c>
      <c r="I8" s="72" t="s">
        <v>132</v>
      </c>
      <c r="J8" s="72" t="s">
        <v>141</v>
      </c>
      <c r="K8" s="72" t="s">
        <v>142</v>
      </c>
    </row>
    <row r="9" spans="1:11" x14ac:dyDescent="0.25">
      <c r="A9" s="53">
        <v>41913</v>
      </c>
      <c r="B9" s="54" t="s">
        <v>20</v>
      </c>
      <c r="C9" s="57" t="s">
        <v>174</v>
      </c>
      <c r="D9" s="58">
        <f>E9+F9+G9+H9+I9</f>
        <v>196000</v>
      </c>
      <c r="E9" s="58">
        <v>7000</v>
      </c>
      <c r="F9" s="58">
        <v>7000</v>
      </c>
      <c r="G9" s="58">
        <v>7000</v>
      </c>
      <c r="H9" s="62">
        <v>21000</v>
      </c>
      <c r="I9" s="73">
        <v>154000</v>
      </c>
      <c r="J9" s="63"/>
      <c r="K9" s="55"/>
    </row>
    <row r="10" spans="1:11" x14ac:dyDescent="0.25">
      <c r="A10" s="53">
        <v>42541</v>
      </c>
      <c r="B10" s="54" t="s">
        <v>179</v>
      </c>
      <c r="C10" s="57" t="s">
        <v>180</v>
      </c>
      <c r="D10" s="58">
        <f>I10</f>
        <v>111249.8</v>
      </c>
      <c r="E10" s="58"/>
      <c r="F10" s="58"/>
      <c r="G10" s="58"/>
      <c r="H10" s="62"/>
      <c r="I10" s="73">
        <v>111249.8</v>
      </c>
      <c r="J10" s="63"/>
      <c r="K10" s="55"/>
    </row>
    <row r="11" spans="1:11" x14ac:dyDescent="0.25">
      <c r="A11" s="53">
        <v>42544</v>
      </c>
      <c r="B11" s="54" t="s">
        <v>181</v>
      </c>
      <c r="C11" s="57" t="s">
        <v>171</v>
      </c>
      <c r="D11" s="58">
        <v>59000</v>
      </c>
      <c r="E11" s="58"/>
      <c r="F11" s="58"/>
      <c r="G11" s="58"/>
      <c r="H11" s="62">
        <v>19000</v>
      </c>
      <c r="I11" s="73"/>
      <c r="J11" s="63"/>
      <c r="K11" s="55"/>
    </row>
    <row r="12" spans="1:11" x14ac:dyDescent="0.25">
      <c r="A12" s="53">
        <v>42586</v>
      </c>
      <c r="B12" s="54" t="s">
        <v>170</v>
      </c>
      <c r="C12" s="57" t="s">
        <v>171</v>
      </c>
      <c r="D12" s="58">
        <v>12980</v>
      </c>
      <c r="E12" s="58"/>
      <c r="F12" s="58">
        <v>12980</v>
      </c>
      <c r="G12" s="58"/>
      <c r="H12" s="62"/>
      <c r="I12" s="74">
        <v>5191828.6500000004</v>
      </c>
      <c r="J12" s="63"/>
      <c r="K12" s="55"/>
    </row>
    <row r="13" spans="1:11" x14ac:dyDescent="0.25">
      <c r="A13" s="53">
        <v>42600</v>
      </c>
      <c r="B13" s="54" t="s">
        <v>176</v>
      </c>
      <c r="C13" s="57" t="s">
        <v>171</v>
      </c>
      <c r="D13" s="58">
        <v>18172</v>
      </c>
      <c r="E13" s="58"/>
      <c r="F13" s="58">
        <v>18172</v>
      </c>
      <c r="G13" s="58"/>
      <c r="H13" s="58"/>
      <c r="I13" s="74">
        <v>2611296.4900000002</v>
      </c>
      <c r="J13" s="62"/>
      <c r="K13" s="55"/>
    </row>
    <row r="14" spans="1:11" x14ac:dyDescent="0.25">
      <c r="A14" s="53">
        <v>42607</v>
      </c>
      <c r="B14" s="54" t="s">
        <v>169</v>
      </c>
      <c r="C14" s="57" t="s">
        <v>175</v>
      </c>
      <c r="D14" s="58">
        <f>G14+F14</f>
        <v>12422378.57</v>
      </c>
      <c r="E14" s="58"/>
      <c r="F14" s="58">
        <v>12422378.57</v>
      </c>
      <c r="G14" s="58"/>
      <c r="H14" s="58"/>
      <c r="I14" s="62"/>
      <c r="J14" s="62"/>
      <c r="K14" s="55"/>
    </row>
    <row r="15" spans="1:11" x14ac:dyDescent="0.25">
      <c r="A15" s="53">
        <v>42625</v>
      </c>
      <c r="B15" s="54" t="s">
        <v>161</v>
      </c>
      <c r="C15" s="57" t="s">
        <v>173</v>
      </c>
      <c r="D15" s="58">
        <f>E15+F15+G15+H15+I15</f>
        <v>23766.67</v>
      </c>
      <c r="E15" s="58">
        <v>23766.67</v>
      </c>
      <c r="F15" s="58"/>
      <c r="G15" s="58"/>
      <c r="H15" s="58"/>
      <c r="I15" s="62"/>
      <c r="J15" s="62"/>
      <c r="K15" s="55"/>
    </row>
    <row r="16" spans="1:11" x14ac:dyDescent="0.25">
      <c r="A16" s="53">
        <v>42626</v>
      </c>
      <c r="B16" s="54" t="s">
        <v>177</v>
      </c>
      <c r="C16" s="57" t="s">
        <v>178</v>
      </c>
      <c r="D16" s="58">
        <f>E16</f>
        <v>60475</v>
      </c>
      <c r="E16" s="58">
        <v>60475</v>
      </c>
      <c r="F16" s="58"/>
      <c r="G16" s="58"/>
      <c r="H16" s="58"/>
      <c r="I16" s="62"/>
      <c r="J16" s="62"/>
      <c r="K16" s="55"/>
    </row>
    <row r="17" spans="1:11" x14ac:dyDescent="0.25">
      <c r="A17" s="53">
        <v>42643</v>
      </c>
      <c r="B17" s="54" t="s">
        <v>182</v>
      </c>
      <c r="C17" s="57" t="s">
        <v>183</v>
      </c>
      <c r="D17" s="58">
        <v>3186</v>
      </c>
      <c r="E17" s="58">
        <v>3186</v>
      </c>
      <c r="F17" s="58"/>
      <c r="G17" s="58"/>
      <c r="H17" s="58"/>
      <c r="I17" s="62"/>
      <c r="J17" s="62"/>
      <c r="K17" s="55"/>
    </row>
    <row r="18" spans="1:11" x14ac:dyDescent="0.25">
      <c r="A18" s="53"/>
      <c r="B18" s="54"/>
      <c r="C18" s="57"/>
      <c r="D18" s="58"/>
      <c r="E18" s="58"/>
      <c r="F18" s="58"/>
      <c r="G18" s="58"/>
      <c r="H18" s="58"/>
      <c r="I18" s="62"/>
      <c r="J18" s="62"/>
      <c r="K18" s="55"/>
    </row>
    <row r="19" spans="1:11" ht="22.5" customHeight="1" thickBot="1" x14ac:dyDescent="0.3">
      <c r="A19" s="81" t="s">
        <v>17</v>
      </c>
      <c r="B19" s="82"/>
      <c r="C19" s="83"/>
      <c r="D19" s="68">
        <f t="shared" ref="D19:I19" si="0">SUM(D9:D18)</f>
        <v>12907208.040000001</v>
      </c>
      <c r="E19" s="68">
        <f t="shared" si="0"/>
        <v>94427.67</v>
      </c>
      <c r="F19" s="68">
        <f t="shared" si="0"/>
        <v>12460530.57</v>
      </c>
      <c r="G19" s="68">
        <f t="shared" si="0"/>
        <v>7000</v>
      </c>
      <c r="H19" s="68">
        <f t="shared" si="0"/>
        <v>40000</v>
      </c>
      <c r="I19" s="68">
        <f t="shared" si="0"/>
        <v>8068374.9400000004</v>
      </c>
      <c r="J19" s="68">
        <f>SUM(J9:J13)</f>
        <v>0</v>
      </c>
      <c r="K19" s="68"/>
    </row>
    <row r="20" spans="1:11" x14ac:dyDescent="0.25">
      <c r="A20" s="66"/>
      <c r="B20" s="66"/>
      <c r="C20" s="66"/>
      <c r="D20" s="67"/>
      <c r="E20" s="67"/>
      <c r="F20" s="67"/>
      <c r="G20" s="67"/>
      <c r="H20" s="67"/>
      <c r="I20" s="67"/>
      <c r="J20" s="67"/>
      <c r="K20" s="67"/>
    </row>
    <row r="21" spans="1:11" x14ac:dyDescent="0.25">
      <c r="A21" s="49" t="s">
        <v>134</v>
      </c>
      <c r="B21" s="49"/>
      <c r="E21" s="49" t="s">
        <v>151</v>
      </c>
      <c r="F21" s="49"/>
      <c r="J21" t="s">
        <v>160</v>
      </c>
    </row>
    <row r="22" spans="1:11" x14ac:dyDescent="0.25">
      <c r="A22" s="50" t="s">
        <v>135</v>
      </c>
      <c r="B22" s="50"/>
      <c r="C22" t="s">
        <v>160</v>
      </c>
      <c r="E22" s="50" t="s">
        <v>152</v>
      </c>
      <c r="F22" s="50"/>
    </row>
    <row r="23" spans="1:11" x14ac:dyDescent="0.25">
      <c r="A23" s="50" t="s">
        <v>136</v>
      </c>
      <c r="B23" s="50"/>
      <c r="E23" s="50" t="s">
        <v>153</v>
      </c>
      <c r="F23" s="50"/>
    </row>
    <row r="24" spans="1:11" x14ac:dyDescent="0.25">
      <c r="A24" s="49" t="s">
        <v>137</v>
      </c>
      <c r="B24" s="49"/>
      <c r="D24" t="s">
        <v>160</v>
      </c>
      <c r="E24" s="49" t="s">
        <v>137</v>
      </c>
      <c r="F24" s="49"/>
    </row>
    <row r="26" spans="1:11" x14ac:dyDescent="0.25">
      <c r="B26" s="77" t="s">
        <v>166</v>
      </c>
    </row>
    <row r="27" spans="1:11" x14ac:dyDescent="0.25">
      <c r="B27" s="2" t="s">
        <v>167</v>
      </c>
    </row>
    <row r="28" spans="1:11" x14ac:dyDescent="0.25">
      <c r="B28" t="s">
        <v>168</v>
      </c>
    </row>
    <row r="30" spans="1:11" x14ac:dyDescent="0.25">
      <c r="B30" s="2"/>
    </row>
    <row r="33" spans="2:2" x14ac:dyDescent="0.25">
      <c r="B33" s="2"/>
    </row>
    <row r="36" spans="2:2" x14ac:dyDescent="0.25">
      <c r="B36" s="2"/>
    </row>
  </sheetData>
  <mergeCells count="1">
    <mergeCell ref="A19:C19"/>
  </mergeCells>
  <pageMargins left="0.70866141732283461" right="0.70866141732283461" top="0.74803149606299213" bottom="0.74803149606299213" header="0.31496062992125984" footer="0.31496062992125984"/>
  <pageSetup scale="5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78" t="s">
        <v>17</v>
      </c>
      <c r="B30" s="79"/>
      <c r="C30" s="79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AGOSTO</vt:lpstr>
      <vt:lpstr>Hoja3</vt:lpstr>
      <vt:lpstr>Hoja4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2016-10-04T15:46:51Z</cp:lastPrinted>
  <dcterms:created xsi:type="dcterms:W3CDTF">2013-09-25T19:10:54Z</dcterms:created>
  <dcterms:modified xsi:type="dcterms:W3CDTF">2016-10-04T15:47:10Z</dcterms:modified>
</cp:coreProperties>
</file>